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CONTABLE\"/>
    </mc:Choice>
  </mc:AlternateContent>
  <bookViews>
    <workbookView xWindow="0" yWindow="0" windowWidth="28800" windowHeight="12132"/>
  </bookViews>
  <sheets>
    <sheet name="EFE" sheetId="2" r:id="rId1"/>
  </sheets>
  <definedNames>
    <definedName name="_xlnm._FilterDatabase" localSheetId="0" hidden="1">EFE!#REF!</definedName>
    <definedName name="_xlnm.Print_Area" localSheetId="0">EFE!$A$1:$E$69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 s="1"/>
  <c r="E48" i="2"/>
  <c r="E47" i="2" s="1"/>
  <c r="D48" i="2"/>
  <c r="D47" i="2"/>
  <c r="E36" i="2"/>
  <c r="E44" i="2" s="1"/>
  <c r="D36" i="2"/>
  <c r="D44" i="2" s="1"/>
  <c r="E57" i="2" l="1"/>
  <c r="E59" i="2" s="1"/>
  <c r="D57" i="2"/>
  <c r="D59" i="2"/>
</calcChain>
</file>

<file path=xl/sharedStrings.xml><?xml version="1.0" encoding="utf-8"?>
<sst xmlns="http://schemas.openxmlformats.org/spreadsheetml/2006/main" count="68" uniqueCount="58">
  <si>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</si>
  <si>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</si>
  <si>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</si>
  <si>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</si>
  <si>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</si>
  <si>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</si>
  <si>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</si>
  <si>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</si>
  <si>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</si>
  <si>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</si>
  <si>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</si>
  <si>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</si>
  <si>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</si>
  <si>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</si>
  <si>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</si>
  <si>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</si>
  <si>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</si>
  <si>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</si>
  <si>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</si>
  <si>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</si>
  <si>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</si>
  <si>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</si>
  <si>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</si>
  <si>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</si>
  <si>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</si>
  <si>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</si>
  <si>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</si>
  <si>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</si>
  <si>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</si>
  <si>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</si>
  <si>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</si>
  <si>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</si>
  <si>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</si>
  <si>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</si>
  <si>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</si>
  <si>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</si>
  <si>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</si>
  <si>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</si>
  <si>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</si>
  <si>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</si>
  <si>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</si>
  <si>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</si>
  <si>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</si>
  <si>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</si>
  <si>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</si>
  <si>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</si>
  <si>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</si>
  <si>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</si>
  <si>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</si>
  <si>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</si>
  <si>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</si>
  <si>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AL 30 DE JUNIO DEL 2019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</si>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</sst>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10" xfId="8" applyFont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topLeftCell="B1" zoomScaleNormal="100" workbookViewId="0">
      <selection sqref="A1:E1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30" t="s">
        <v>51</v>
      </c>
      <c r="B1" s="31"/>
      <c r="C1" s="31"/>
      <c r="D1" s="31"/>
      <c r="E1" s="32"/>
    </row>
    <row r="2" spans="1:5" ht="15" customHeight="1" x14ac:dyDescent="0.2">
      <c r="A2" s="33" t="s">
        <v>0</v>
      </c>
      <c r="B2" s="34"/>
      <c r="C2" s="34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9674493.3599999994</v>
      </c>
      <c r="E5" s="14">
        <f>SUM(E6:E15)</f>
        <v>16954228.900000002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337932.5</v>
      </c>
      <c r="E9" s="17">
        <v>540103.32999999996</v>
      </c>
    </row>
    <row r="10" spans="1:5" x14ac:dyDescent="0.2">
      <c r="A10" s="26">
        <v>4150</v>
      </c>
      <c r="C10" s="15" t="s">
        <v>43</v>
      </c>
      <c r="D10" s="16">
        <v>18837</v>
      </c>
      <c r="E10" s="17">
        <v>101810.29</v>
      </c>
    </row>
    <row r="11" spans="1:5" x14ac:dyDescent="0.2">
      <c r="A11" s="26">
        <v>4160</v>
      </c>
      <c r="C11" s="15" t="s">
        <v>44</v>
      </c>
      <c r="D11" s="16">
        <v>3450</v>
      </c>
      <c r="E11" s="17">
        <v>6650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0.399999999999999" x14ac:dyDescent="0.2">
      <c r="A13" s="26">
        <v>4210</v>
      </c>
      <c r="C13" s="15" t="s">
        <v>46</v>
      </c>
      <c r="D13" s="16">
        <v>1114273.8600000001</v>
      </c>
      <c r="E13" s="17">
        <v>2465652.56</v>
      </c>
    </row>
    <row r="14" spans="1:5" x14ac:dyDescent="0.2">
      <c r="A14" s="26">
        <v>4220</v>
      </c>
      <c r="C14" s="15" t="s">
        <v>47</v>
      </c>
      <c r="D14" s="16">
        <v>8200000</v>
      </c>
      <c r="E14" s="17">
        <v>13840012.720000001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7745766.6499999994</v>
      </c>
      <c r="E16" s="14">
        <f>SUM(E17:E32)</f>
        <v>16763668.169999998</v>
      </c>
    </row>
    <row r="17" spans="1:5" x14ac:dyDescent="0.2">
      <c r="A17" s="26">
        <v>5110</v>
      </c>
      <c r="C17" s="15" t="s">
        <v>8</v>
      </c>
      <c r="D17" s="16">
        <v>5050864.59</v>
      </c>
      <c r="E17" s="17">
        <v>11667963.529999999</v>
      </c>
    </row>
    <row r="18" spans="1:5" x14ac:dyDescent="0.2">
      <c r="A18" s="26">
        <v>5120</v>
      </c>
      <c r="C18" s="15" t="s">
        <v>9</v>
      </c>
      <c r="D18" s="16">
        <v>626622.42000000004</v>
      </c>
      <c r="E18" s="17">
        <v>1111711.95</v>
      </c>
    </row>
    <row r="19" spans="1:5" x14ac:dyDescent="0.2">
      <c r="A19" s="26">
        <v>5130</v>
      </c>
      <c r="C19" s="15" t="s">
        <v>10</v>
      </c>
      <c r="D19" s="16">
        <v>732126.61</v>
      </c>
      <c r="E19" s="17">
        <v>1276504.8999999999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1222660.23</v>
      </c>
      <c r="E23" s="17">
        <v>2394903.79</v>
      </c>
    </row>
    <row r="24" spans="1:5" x14ac:dyDescent="0.2">
      <c r="A24" s="26">
        <v>5250</v>
      </c>
      <c r="C24" s="15" t="s">
        <v>15</v>
      </c>
      <c r="D24" s="16">
        <v>52642.8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60850</v>
      </c>
      <c r="E27" s="17">
        <v>195600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1928726.71</v>
      </c>
      <c r="E33" s="14">
        <f>E5-E16</f>
        <v>190560.73000000417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-4150</v>
      </c>
      <c r="E36" s="14">
        <f>SUM(E37:E39)</f>
        <v>2368207.5299999998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-4150</v>
      </c>
      <c r="E39" s="17">
        <v>2368207.5299999998</v>
      </c>
    </row>
    <row r="40" spans="1:5" x14ac:dyDescent="0.2">
      <c r="A40" s="4"/>
      <c r="B40" s="11" t="s">
        <v>7</v>
      </c>
      <c r="C40" s="12"/>
      <c r="D40" s="13">
        <f>SUM(D41:D43)</f>
        <v>188843.47</v>
      </c>
      <c r="E40" s="14">
        <f>SUM(E41:E43)</f>
        <v>2424553.0099999998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2368207.5299999998</v>
      </c>
    </row>
    <row r="42" spans="1:5" x14ac:dyDescent="0.2">
      <c r="A42" s="26" t="s">
        <v>50</v>
      </c>
      <c r="C42" s="15" t="s">
        <v>27</v>
      </c>
      <c r="D42" s="16">
        <v>188843.47</v>
      </c>
      <c r="E42" s="17">
        <v>56345.48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-192993.47</v>
      </c>
      <c r="E44" s="14">
        <f>E36-E40</f>
        <v>-56345.479999999981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151911.04000000001</v>
      </c>
      <c r="E47" s="14">
        <f>SUM(E48+E51)</f>
        <v>731079.32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151911.04000000001</v>
      </c>
      <c r="E51" s="17">
        <v>731079.32</v>
      </c>
    </row>
    <row r="52" spans="1:5" x14ac:dyDescent="0.2">
      <c r="A52" s="4"/>
      <c r="B52" s="11" t="s">
        <v>7</v>
      </c>
      <c r="C52" s="12"/>
      <c r="D52" s="13">
        <f>SUM(D53+D56)</f>
        <v>409655.41</v>
      </c>
      <c r="E52" s="14">
        <f>SUM(E53+E56)</f>
        <v>751802.03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409655.41</v>
      </c>
      <c r="E56" s="17">
        <v>751802.03</v>
      </c>
    </row>
    <row r="57" spans="1:5" x14ac:dyDescent="0.2">
      <c r="A57" s="18" t="s">
        <v>38</v>
      </c>
      <c r="C57" s="19"/>
      <c r="D57" s="13">
        <f>D47-D52</f>
        <v>-257744.36999999997</v>
      </c>
      <c r="E57" s="14">
        <f>E47-E52</f>
        <v>-20722.710000000079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1477988.87</v>
      </c>
      <c r="E59" s="14">
        <f>E57+E44+E33</f>
        <v>113492.54000000411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803861</v>
      </c>
      <c r="E61" s="14">
        <v>690368.46</v>
      </c>
    </row>
    <row r="62" spans="1:5" x14ac:dyDescent="0.2">
      <c r="A62" s="18" t="s">
        <v>41</v>
      </c>
      <c r="C62" s="19"/>
      <c r="D62" s="13">
        <v>2281849.87</v>
      </c>
      <c r="E62" s="14">
        <v>803861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C64" s="35" t="s">
        <v>52</v>
      </c>
      <c r="D64" s="35"/>
      <c r="E64" s="35"/>
    </row>
    <row r="65" spans="3:5" x14ac:dyDescent="0.2">
      <c r="C65" s="27"/>
      <c r="D65" s="27"/>
      <c r="E65" s="28"/>
    </row>
    <row r="66" spans="3:5" x14ac:dyDescent="0.2">
      <c r="C66" s="27"/>
      <c r="D66" s="27"/>
      <c r="E66" s="28"/>
    </row>
    <row r="67" spans="3:5" x14ac:dyDescent="0.2">
      <c r="C67" s="27" t="s">
        <v>53</v>
      </c>
      <c r="D67" s="28" t="s">
        <v>53</v>
      </c>
      <c r="E67" s="29"/>
    </row>
    <row r="68" spans="3:5" x14ac:dyDescent="0.2">
      <c r="C68" s="27" t="s">
        <v>54</v>
      </c>
      <c r="D68" s="28" t="s">
        <v>55</v>
      </c>
      <c r="E68" s="29"/>
    </row>
    <row r="69" spans="3:5" x14ac:dyDescent="0.2">
      <c r="C69" s="27" t="s">
        <v>56</v>
      </c>
      <c r="D69" s="28" t="s">
        <v>57</v>
      </c>
      <c r="E69" s="29"/>
    </row>
  </sheetData>
  <sheetProtection formatCells="0" formatColumns="0" formatRows="0" autoFilter="0"/>
  <mergeCells count="3">
    <mergeCell ref="A1:E1"/>
    <mergeCell ref="A2:C2"/>
    <mergeCell ref="C64:E64"/>
  </mergeCells>
  <pageMargins left="0.23622047244094491" right="0.23622047244094491" top="0.35433070866141736" bottom="0.35433070866141736" header="0.31496062992125984" footer="0.31496062992125984"/>
  <pageSetup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5be96a9-161b-45e5-8955-82d7971c9a3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revision/>
  <cp:lastPrinted>2019-07-30T15:02:50Z</cp:lastPrinted>
  <dcterms:created xsi:type="dcterms:W3CDTF">2012-12-11T20:31:36Z</dcterms:created>
  <dcterms:modified xsi:type="dcterms:W3CDTF">2019-07-30T16:30:40Z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